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E27" i="1" s="1"/>
  <c r="F12" i="1"/>
  <c r="G12" i="1"/>
  <c r="G27" i="1" s="1"/>
  <c r="H12" i="1"/>
  <c r="I12" i="1"/>
  <c r="I27" i="1" s="1"/>
  <c r="J12" i="1"/>
  <c r="L12" i="1"/>
  <c r="L27" i="1" s="1"/>
  <c r="M12" i="1"/>
  <c r="N12" i="1"/>
  <c r="N27" i="1" s="1"/>
  <c r="O12" i="1"/>
  <c r="P12" i="1"/>
  <c r="P27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D27" i="1"/>
  <c r="F27" i="1"/>
  <c r="H27" i="1"/>
  <c r="J27" i="1"/>
  <c r="M27" i="1"/>
  <c r="O27" i="1"/>
</calcChain>
</file>

<file path=xl/sharedStrings.xml><?xml version="1.0" encoding="utf-8"?>
<sst xmlns="http://schemas.openxmlformats.org/spreadsheetml/2006/main" count="39" uniqueCount="38">
  <si>
    <t>Итого день:</t>
  </si>
  <si>
    <t>Итого обед:</t>
  </si>
  <si>
    <t>Банан</t>
  </si>
  <si>
    <t>Хлеб пшеничный</t>
  </si>
  <si>
    <t>Хлеб  ржано-пшеничный</t>
  </si>
  <si>
    <t>Сок</t>
  </si>
  <si>
    <t>Рагу из птицы</t>
  </si>
  <si>
    <t>рыбой(минтай)</t>
  </si>
  <si>
    <t>Суп картофельный с</t>
  </si>
  <si>
    <t>Салат из свежих огурцов</t>
  </si>
  <si>
    <t>Обед</t>
  </si>
  <si>
    <r>
      <t>И</t>
    </r>
    <r>
      <rPr>
        <b/>
        <sz val="9"/>
        <color rgb="FF1D1B11"/>
        <rFont val="Times New Roman"/>
        <family val="1"/>
        <charset val="204"/>
      </rPr>
      <t>того завтрак:</t>
    </r>
  </si>
  <si>
    <t>Печенье</t>
  </si>
  <si>
    <t>Кисель из концентрата плодового или ягодного</t>
  </si>
  <si>
    <t>Каша ячневая молочная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</si>
  <si>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</si>
  <si>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</si>
  <si>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</si>
  <si>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</si>
  <si>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</si>
  <si>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</si>
  <si>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</si>
  <si>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</si>
  <si>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</si>
  <si>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</si>
  <si>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</si>
  <si>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</si>
  <si>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</si>
  <si>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</si>
  <si>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</si>
  <si>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</si>
  <si>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</si>
  <si>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</si>
  <si>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порции</t>
  </si>
  <si>
    <t>№ рецепт.</t>
  </si>
  <si>
    <t>Прием пищи, наименование блюда</t>
  </si>
  <si>
    <t>№</t>
  </si>
  <si>
    <t xml:space="preserve">Неделя- 1;  День-5         Пятница        Период: весенне- летний;        Возрастная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</si>
</sst>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H6" sqref="H6"/>
    </sheetView>
  </sheetViews>
  <sheetFormatPr defaultRowHeight="14.4" x14ac:dyDescent="0.3"/>
  <cols>
    <col min="1" max="1" width="3.6640625" customWidth="1"/>
    <col min="2" max="2" width="25.88671875" customWidth="1"/>
  </cols>
  <sheetData>
    <row r="1" spans="1:17" x14ac:dyDescent="0.3">
      <c r="B1" t="s">
        <v>37</v>
      </c>
    </row>
    <row r="2" spans="1:17" ht="15" thickBot="1" x14ac:dyDescent="0.35"/>
    <row r="3" spans="1:17" ht="16.5" customHeight="1" x14ac:dyDescent="0.3">
      <c r="A3" s="29" t="s">
        <v>36</v>
      </c>
      <c r="B3" s="36" t="s">
        <v>35</v>
      </c>
      <c r="C3" s="29" t="s">
        <v>34</v>
      </c>
      <c r="D3" s="29" t="s">
        <v>33</v>
      </c>
      <c r="E3" s="32" t="s">
        <v>32</v>
      </c>
      <c r="F3" s="31"/>
      <c r="G3" s="30"/>
      <c r="H3" s="29" t="s">
        <v>31</v>
      </c>
      <c r="I3" s="35" t="s">
        <v>30</v>
      </c>
      <c r="J3" s="34"/>
      <c r="K3" s="34"/>
      <c r="L3" s="33"/>
      <c r="M3" s="32" t="s">
        <v>29</v>
      </c>
      <c r="N3" s="31"/>
      <c r="O3" s="31"/>
      <c r="P3" s="30"/>
      <c r="Q3" s="29" t="s">
        <v>28</v>
      </c>
    </row>
    <row r="4" spans="1:17" ht="15" thickBot="1" x14ac:dyDescent="0.35">
      <c r="A4" s="21"/>
      <c r="B4" s="28"/>
      <c r="C4" s="21"/>
      <c r="D4" s="21"/>
      <c r="E4" s="24"/>
      <c r="F4" s="23"/>
      <c r="G4" s="22"/>
      <c r="H4" s="21"/>
      <c r="I4" s="27" t="s">
        <v>27</v>
      </c>
      <c r="J4" s="26"/>
      <c r="K4" s="26"/>
      <c r="L4" s="25"/>
      <c r="M4" s="24"/>
      <c r="N4" s="23"/>
      <c r="O4" s="23"/>
      <c r="P4" s="22"/>
      <c r="Q4" s="21"/>
    </row>
    <row r="5" spans="1:17" ht="15" thickBot="1" x14ac:dyDescent="0.35">
      <c r="A5" s="10"/>
      <c r="B5" s="20"/>
      <c r="C5" s="10"/>
      <c r="D5" s="10"/>
      <c r="E5" s="17" t="s">
        <v>26</v>
      </c>
      <c r="F5" s="17" t="s">
        <v>25</v>
      </c>
      <c r="G5" s="17" t="s">
        <v>24</v>
      </c>
      <c r="H5" s="10"/>
      <c r="I5" s="17" t="s">
        <v>23</v>
      </c>
      <c r="J5" s="17" t="s">
        <v>22</v>
      </c>
      <c r="K5" s="17" t="s">
        <v>21</v>
      </c>
      <c r="L5" s="17" t="s">
        <v>20</v>
      </c>
      <c r="M5" s="17" t="s">
        <v>19</v>
      </c>
      <c r="N5" s="17" t="s">
        <v>18</v>
      </c>
      <c r="O5" s="17" t="s">
        <v>17</v>
      </c>
      <c r="P5" s="17" t="s">
        <v>16</v>
      </c>
      <c r="Q5" s="10"/>
    </row>
    <row r="6" spans="1:17" ht="15" thickBot="1" x14ac:dyDescent="0.35">
      <c r="A6" s="19"/>
      <c r="B6" s="18" t="s">
        <v>15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4" customHeight="1" thickBot="1" x14ac:dyDescent="0.35">
      <c r="A7" s="10">
        <v>1</v>
      </c>
      <c r="B7" s="1" t="s">
        <v>14</v>
      </c>
      <c r="C7" s="3">
        <v>115</v>
      </c>
      <c r="D7" s="3">
        <v>205</v>
      </c>
      <c r="E7" s="17">
        <v>7.23</v>
      </c>
      <c r="F7" s="17">
        <v>6.67</v>
      </c>
      <c r="G7" s="17">
        <v>39.54</v>
      </c>
      <c r="H7" s="17">
        <v>246.87</v>
      </c>
      <c r="I7" s="3">
        <v>0.16</v>
      </c>
      <c r="J7" s="17">
        <v>1.3</v>
      </c>
      <c r="K7" s="17">
        <v>0.04</v>
      </c>
      <c r="L7" s="3">
        <v>0.72</v>
      </c>
      <c r="M7" s="17">
        <v>157.19</v>
      </c>
      <c r="N7" s="3">
        <v>245.16</v>
      </c>
      <c r="O7" s="17">
        <v>36.43</v>
      </c>
      <c r="P7" s="3">
        <v>0.93</v>
      </c>
      <c r="Q7" s="3"/>
    </row>
    <row r="8" spans="1:17" ht="24.6" thickBot="1" x14ac:dyDescent="0.35">
      <c r="A8" s="10">
        <v>2</v>
      </c>
      <c r="B8" s="1" t="s">
        <v>13</v>
      </c>
      <c r="C8" s="3">
        <v>274</v>
      </c>
      <c r="D8" s="3">
        <v>200</v>
      </c>
      <c r="E8" s="17">
        <v>1.36</v>
      </c>
      <c r="F8" s="17">
        <v>0</v>
      </c>
      <c r="G8" s="17">
        <v>29.02</v>
      </c>
      <c r="H8" s="17">
        <v>116.19</v>
      </c>
      <c r="I8" s="17">
        <v>0</v>
      </c>
      <c r="J8" s="17">
        <v>0</v>
      </c>
      <c r="K8" s="17">
        <v>0</v>
      </c>
      <c r="L8" s="17">
        <v>0</v>
      </c>
      <c r="M8" s="17">
        <v>9.9</v>
      </c>
      <c r="N8" s="17">
        <v>18.48</v>
      </c>
      <c r="O8" s="17">
        <v>0</v>
      </c>
      <c r="P8" s="17">
        <v>0.03</v>
      </c>
      <c r="Q8" s="8"/>
    </row>
    <row r="9" spans="1:17" ht="20.25" customHeight="1" thickBot="1" x14ac:dyDescent="0.35">
      <c r="A9" s="10">
        <v>3</v>
      </c>
      <c r="B9" s="1" t="s">
        <v>12</v>
      </c>
      <c r="C9" s="3"/>
      <c r="D9" s="3">
        <v>45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20.25" customHeight="1" thickBot="1" x14ac:dyDescent="0.35">
      <c r="A10" s="10">
        <v>4</v>
      </c>
      <c r="B10" s="1" t="s">
        <v>3</v>
      </c>
      <c r="C10" s="3"/>
      <c r="D10" s="3">
        <v>50</v>
      </c>
      <c r="E10" s="3">
        <v>4.8600000000000003</v>
      </c>
      <c r="F10" s="3">
        <v>0.6</v>
      </c>
      <c r="G10" s="3">
        <v>29.28</v>
      </c>
      <c r="H10" s="3">
        <v>145.19999999999999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ht="24.75" customHeight="1" thickBot="1" x14ac:dyDescent="0.35">
      <c r="A11" s="10">
        <v>5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4.75" customHeight="1" thickBot="1" x14ac:dyDescent="0.35">
      <c r="A12" s="9"/>
      <c r="B12" s="15" t="s">
        <v>11</v>
      </c>
      <c r="C12" s="3"/>
      <c r="D12" s="17">
        <f>D7+D8+D9+D10+D11</f>
        <v>500</v>
      </c>
      <c r="E12" s="17">
        <f>E7+E8+E9+E10+E11</f>
        <v>13.45</v>
      </c>
      <c r="F12" s="17">
        <f>F7+F8+F9+F10+F11</f>
        <v>7.27</v>
      </c>
      <c r="G12" s="17">
        <f>G7+G8+G9+G10+G11</f>
        <v>97.84</v>
      </c>
      <c r="H12" s="17">
        <f>H7+H8+H9+H10+H11</f>
        <v>508.26</v>
      </c>
      <c r="I12" s="17">
        <f>I7+I8+I9+I10+I11</f>
        <v>0.16</v>
      </c>
      <c r="J12" s="17">
        <f>J7+J8+J9+J10+J11</f>
        <v>1.3</v>
      </c>
      <c r="K12" s="17"/>
      <c r="L12" s="17">
        <f>L7+L8+L9+L10+L11</f>
        <v>0.72</v>
      </c>
      <c r="M12" s="17">
        <f>M7+M8+M9+M10+M11</f>
        <v>167.09</v>
      </c>
      <c r="N12" s="17">
        <f>N7+N8+N9+N10+N11</f>
        <v>263.64</v>
      </c>
      <c r="O12" s="17">
        <f>O7+O8+O9+O10+O11</f>
        <v>36.43</v>
      </c>
      <c r="P12" s="17">
        <f>P7+P8+P9+P10+P11</f>
        <v>0.96000000000000008</v>
      </c>
      <c r="Q12" s="3"/>
    </row>
    <row r="13" spans="1:17" ht="15" thickBot="1" x14ac:dyDescent="0.35">
      <c r="A13" s="9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thickBot="1" x14ac:dyDescent="0.35">
      <c r="A14" s="9"/>
      <c r="B14" s="7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thickBot="1" x14ac:dyDescent="0.35">
      <c r="A15" s="10">
        <v>1</v>
      </c>
      <c r="B15" s="15" t="s">
        <v>9</v>
      </c>
      <c r="C15" s="17">
        <v>16</v>
      </c>
      <c r="D15" s="17">
        <v>100</v>
      </c>
      <c r="E15" s="17">
        <v>0.72</v>
      </c>
      <c r="F15" s="17">
        <v>10.08</v>
      </c>
      <c r="G15" s="17">
        <v>3</v>
      </c>
      <c r="H15" s="17">
        <v>103.6</v>
      </c>
      <c r="I15" s="3">
        <v>0.03</v>
      </c>
      <c r="J15" s="17">
        <v>9.1</v>
      </c>
      <c r="K15" s="17">
        <v>0.01</v>
      </c>
      <c r="L15" s="3">
        <v>4.49</v>
      </c>
      <c r="M15" s="17">
        <v>20.93</v>
      </c>
      <c r="N15" s="3">
        <v>38.42</v>
      </c>
      <c r="O15" s="17">
        <v>12.74</v>
      </c>
      <c r="P15" s="17">
        <v>0.55000000000000004</v>
      </c>
      <c r="Q15" s="3"/>
    </row>
    <row r="16" spans="1:17" x14ac:dyDescent="0.3">
      <c r="A16" s="13">
        <v>2</v>
      </c>
      <c r="B16" s="16" t="s">
        <v>8</v>
      </c>
      <c r="C16" s="13">
        <v>50</v>
      </c>
      <c r="D16" s="11">
        <v>250</v>
      </c>
      <c r="E16" s="13">
        <v>13.21</v>
      </c>
      <c r="F16" s="13">
        <v>4.1100000000000003</v>
      </c>
      <c r="G16" s="13">
        <v>6.7</v>
      </c>
      <c r="H16" s="13">
        <v>116.24</v>
      </c>
      <c r="I16" s="11">
        <v>0.23</v>
      </c>
      <c r="J16" s="13">
        <v>16.2</v>
      </c>
      <c r="K16" s="13">
        <v>0.31</v>
      </c>
      <c r="L16" s="11">
        <v>0.47</v>
      </c>
      <c r="M16" s="13">
        <v>34.61</v>
      </c>
      <c r="N16" s="11">
        <v>186.58</v>
      </c>
      <c r="O16" s="13">
        <v>51.46</v>
      </c>
      <c r="P16" s="13">
        <v>1.95</v>
      </c>
      <c r="Q16" s="11"/>
    </row>
    <row r="17" spans="1:17" ht="15" thickBot="1" x14ac:dyDescent="0.35">
      <c r="A17" s="10"/>
      <c r="B17" s="15" t="s">
        <v>7</v>
      </c>
      <c r="C17" s="10"/>
      <c r="D17" s="9"/>
      <c r="E17" s="10"/>
      <c r="F17" s="10"/>
      <c r="G17" s="10"/>
      <c r="H17" s="10"/>
      <c r="I17" s="9"/>
      <c r="J17" s="10"/>
      <c r="K17" s="10"/>
      <c r="L17" s="9"/>
      <c r="M17" s="10"/>
      <c r="N17" s="9"/>
      <c r="O17" s="10"/>
      <c r="P17" s="10"/>
      <c r="Q17" s="9"/>
    </row>
    <row r="18" spans="1:17" x14ac:dyDescent="0.3">
      <c r="A18" s="11">
        <v>3</v>
      </c>
      <c r="B18" s="12" t="s">
        <v>6</v>
      </c>
      <c r="C18" s="11">
        <v>214</v>
      </c>
      <c r="D18" s="11">
        <v>235</v>
      </c>
      <c r="E18" s="11">
        <v>20.65</v>
      </c>
      <c r="F18" s="11">
        <v>26.31</v>
      </c>
      <c r="G18" s="11">
        <v>24.44</v>
      </c>
      <c r="H18" s="11">
        <v>414.38</v>
      </c>
      <c r="I18" s="11">
        <v>0.23</v>
      </c>
      <c r="J18" s="11">
        <v>13.9</v>
      </c>
      <c r="K18" s="11">
        <v>0.52</v>
      </c>
      <c r="L18" s="11">
        <v>4.2699999999999996</v>
      </c>
      <c r="M18" s="11">
        <v>38.39</v>
      </c>
      <c r="N18" s="11">
        <v>249.15</v>
      </c>
      <c r="O18" s="11">
        <v>52.88</v>
      </c>
      <c r="P18" s="11">
        <v>2.95</v>
      </c>
      <c r="Q18" s="11"/>
    </row>
    <row r="19" spans="1:17" ht="9" customHeight="1" thickBot="1" x14ac:dyDescent="0.35">
      <c r="A19" s="14"/>
      <c r="B19" s="12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5" thickBot="1" x14ac:dyDescent="0.35">
      <c r="A20" s="9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thickBot="1" x14ac:dyDescent="0.35">
      <c r="A21" s="10">
        <v>4</v>
      </c>
      <c r="B21" s="1" t="s">
        <v>5</v>
      </c>
      <c r="C21" s="3"/>
      <c r="D21" s="3">
        <v>200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8"/>
    </row>
    <row r="22" spans="1:17" x14ac:dyDescent="0.3">
      <c r="A22" s="13">
        <v>5</v>
      </c>
      <c r="B22" s="12" t="s">
        <v>4</v>
      </c>
      <c r="C22" s="11"/>
      <c r="D22" s="11">
        <v>30</v>
      </c>
      <c r="E22" s="11">
        <v>1.95</v>
      </c>
      <c r="F22" s="11">
        <v>0.33</v>
      </c>
      <c r="G22" s="11">
        <v>12.45</v>
      </c>
      <c r="H22" s="11">
        <v>63.3</v>
      </c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5" thickBot="1" x14ac:dyDescent="0.35">
      <c r="A23" s="10"/>
      <c r="B23" s="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5" thickBot="1" x14ac:dyDescent="0.35">
      <c r="A24" s="9">
        <v>6</v>
      </c>
      <c r="B24" s="1" t="s">
        <v>3</v>
      </c>
      <c r="C24" s="3"/>
      <c r="D24" s="3">
        <v>50</v>
      </c>
      <c r="E24" s="3">
        <v>4.05</v>
      </c>
      <c r="F24" s="3">
        <v>0.5</v>
      </c>
      <c r="G24" s="3">
        <v>24.4</v>
      </c>
      <c r="H24" s="3">
        <v>121.1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5" thickBot="1" x14ac:dyDescent="0.35">
      <c r="A25" s="9">
        <v>7</v>
      </c>
      <c r="B25" s="1" t="s">
        <v>2</v>
      </c>
      <c r="C25" s="3"/>
      <c r="D25" s="3">
        <v>100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3"/>
    </row>
    <row r="26" spans="1:17" ht="15" thickBot="1" x14ac:dyDescent="0.35">
      <c r="A26" s="5"/>
      <c r="B26" s="7" t="s">
        <v>1</v>
      </c>
      <c r="C26" s="1"/>
      <c r="D26" s="6">
        <f>D15+D16+D18+D20+D21+D22+D25+D24</f>
        <v>965</v>
      </c>
      <c r="E26" s="6">
        <f>E15+E16+E18+E20+E21+E22+E25</f>
        <v>36.53</v>
      </c>
      <c r="F26" s="6">
        <f>F15+F16+F18+F20+F21+F22+F25</f>
        <v>40.83</v>
      </c>
      <c r="G26" s="6">
        <f>G15+G16+G18+G20+G21+G22+G25</f>
        <v>46.59</v>
      </c>
      <c r="H26" s="6">
        <f>H15+H16+H18+H20+H21+H22+H25</f>
        <v>697.52</v>
      </c>
      <c r="I26" s="6">
        <f>I15+I16+I18+I20+I21+I22+I25</f>
        <v>0.49</v>
      </c>
      <c r="J26" s="6">
        <f>J15+J16+J18+J20+J21+J22+J25</f>
        <v>39.199999999999996</v>
      </c>
      <c r="K26" s="6">
        <f>SUM(K25+K24+K23+K22+K21+K20+K18+K17+K16+K15)</f>
        <v>0.84000000000000008</v>
      </c>
      <c r="L26" s="6">
        <f>L15+L16+L18+L20+L21+L22+L25</f>
        <v>9.23</v>
      </c>
      <c r="M26" s="6">
        <f>M15+M16+M18+M20+M21+M22+M25</f>
        <v>93.93</v>
      </c>
      <c r="N26" s="6">
        <f>N15+N16+N18+N20+N21+N22+N25</f>
        <v>474.15</v>
      </c>
      <c r="O26" s="6">
        <f>O15+O16+O18+O20+O21+O22+O25</f>
        <v>117.08000000000001</v>
      </c>
      <c r="P26" s="6">
        <f>P15+P16+P18+P20+P21+P22+P25</f>
        <v>5.45</v>
      </c>
      <c r="Q26" s="1"/>
    </row>
    <row r="27" spans="1:17" ht="26.25" customHeight="1" thickBot="1" x14ac:dyDescent="0.35">
      <c r="A27" s="5"/>
      <c r="B27" s="4" t="s">
        <v>0</v>
      </c>
      <c r="C27" s="1"/>
      <c r="D27" s="3">
        <f>SUM(D26+D12)</f>
        <v>1465</v>
      </c>
      <c r="E27" s="2">
        <f>E12+E26</f>
        <v>49.980000000000004</v>
      </c>
      <c r="F27" s="2">
        <f>F12+F26</f>
        <v>48.099999999999994</v>
      </c>
      <c r="G27" s="2">
        <f>G12+G26</f>
        <v>144.43</v>
      </c>
      <c r="H27" s="2">
        <f>H12+H26</f>
        <v>1205.78</v>
      </c>
      <c r="I27" s="2">
        <f>I12+I26</f>
        <v>0.65</v>
      </c>
      <c r="J27" s="2">
        <f>J12+J26</f>
        <v>40.499999999999993</v>
      </c>
      <c r="K27" s="2">
        <v>0.89</v>
      </c>
      <c r="L27" s="2">
        <f>L12+L26</f>
        <v>9.9500000000000011</v>
      </c>
      <c r="M27" s="2">
        <f>M12+M26</f>
        <v>261.02</v>
      </c>
      <c r="N27" s="2">
        <f>N12+N26</f>
        <v>737.79</v>
      </c>
      <c r="O27" s="2">
        <f>O12+O26</f>
        <v>153.51000000000002</v>
      </c>
      <c r="P27" s="2">
        <f>P12+P26</f>
        <v>6.41</v>
      </c>
      <c r="Q27" s="1"/>
    </row>
  </sheetData>
  <mergeCells count="12">
    <mergeCell ref="D3:D4"/>
    <mergeCell ref="H3:H4"/>
    <mergeCell ref="B3:B5"/>
    <mergeCell ref="A3:A4"/>
    <mergeCell ref="M3:P3"/>
    <mergeCell ref="M4:P4"/>
    <mergeCell ref="Q3:Q4"/>
    <mergeCell ref="I3:L3"/>
    <mergeCell ref="I4:L4"/>
    <mergeCell ref="E3:G3"/>
    <mergeCell ref="E4:G4"/>
    <mergeCell ref="C3:C4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2024-06-05T14:11:17Z</dcterms:created>
  <dcterms:modified xsi:type="dcterms:W3CDTF">2024-06-05T14:11:29Z</dcterms:modified>
</cp:coreProperties>
</file>