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иана\Desktop\новое меню\лагерь\"/>
    </mc:Choice>
  </mc:AlternateContent>
  <bookViews>
    <workbookView xWindow="0" yWindow="0" windowWidth="23040" windowHeight="9192"/>
  </bookViews>
  <sheets>
    <sheet name="Лист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L13" i="1"/>
  <c r="M13" i="1"/>
  <c r="N13" i="1"/>
  <c r="O13" i="1"/>
  <c r="P13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D28" i="1"/>
  <c r="E28" i="1"/>
  <c r="F28" i="1"/>
  <c r="G28" i="1"/>
  <c r="H28" i="1"/>
  <c r="I28" i="1"/>
  <c r="J28" i="1"/>
  <c r="L28" i="1"/>
  <c r="M28" i="1"/>
  <c r="N28" i="1"/>
  <c r="O28" i="1"/>
  <c r="P28" i="1"/>
</calcChain>
</file>

<file path=xl/sharedStrings.xml><?xml version="1.0" encoding="utf-8"?>
<sst xmlns="http://schemas.openxmlformats.org/spreadsheetml/2006/main" count="41" uniqueCount="40">
  <si>
    <r>
      <rPr>
        <b/>
        <sz val="9"/>
        <color theme="1"/>
        <rFont val="Times New Roman"/>
        <family val="1"/>
        <charset val="204"/>
      </rPr>
      <t>Итого день</t>
    </r>
    <r>
      <rPr>
        <sz val="9"/>
        <color theme="1"/>
        <rFont val="Times New Roman"/>
        <family val="1"/>
        <charset val="204"/>
      </rPr>
      <t>:</t>
    </r>
  </si>
  <si>
    <t>Итого обед:</t>
  </si>
  <si>
    <t xml:space="preserve">Чай с лимоном </t>
  </si>
  <si>
    <t>Хлеб пшеничный</t>
  </si>
  <si>
    <t>Хлеб ржано-пшеничный</t>
  </si>
  <si>
    <t>Апельсин</t>
  </si>
  <si>
    <t>Рис отварной</t>
  </si>
  <si>
    <t xml:space="preserve">Птица отврная с томатным соусом </t>
  </si>
  <si>
    <t>Суп картофельный с рыбой</t>
  </si>
  <si>
    <t>Салат из  свежих огурцов</t>
  </si>
  <si>
    <t>Обед</t>
  </si>
  <si>
    <t>Итого завтрак:</t>
  </si>
  <si>
    <t>Бутерброд с маслом</t>
  </si>
  <si>
    <t>Вафли</t>
  </si>
  <si>
    <t xml:space="preserve">Кисель из концентрала плодового или ягодного </t>
  </si>
  <si>
    <t xml:space="preserve">Омлет натурный </t>
  </si>
  <si>
    <t>Завтрак</t>
  </si>
  <si>
    <t>Fe</t>
  </si>
  <si>
    <t>Mg</t>
  </si>
  <si>
    <t>P</t>
  </si>
  <si>
    <t>Са</t>
  </si>
  <si>
    <t>Е</t>
  </si>
  <si>
    <t>А</t>
  </si>
  <si>
    <t>С</t>
  </si>
  <si>
    <r>
      <t>В</t>
    </r>
    <r>
      <rPr>
        <vertAlign val="subscript"/>
        <sz val="9"/>
        <color rgb="FF1D1B11"/>
        <rFont val="Times New Roman"/>
        <family val="1"/>
        <charset val="204"/>
      </rPr>
      <t>1</t>
    </r>
  </si>
  <si>
    <t>У</t>
  </si>
  <si>
    <t>Ж</t>
  </si>
  <si>
    <t>Б</t>
  </si>
  <si>
    <t>(мг)</t>
  </si>
  <si>
    <t>порц ии</t>
  </si>
  <si>
    <t>Цена, руб</t>
  </si>
  <si>
    <t>Минеральные вещества (мг)</t>
  </si>
  <si>
    <t>Витамины</t>
  </si>
  <si>
    <t>Энергетич. ценность (ккал)</t>
  </si>
  <si>
    <t>Пищевые вещества (г)</t>
  </si>
  <si>
    <t>Масс а</t>
  </si>
  <si>
    <t>№ рецепт.</t>
  </si>
  <si>
    <t>Прием пищи, наименование блюда</t>
  </si>
  <si>
    <t>№</t>
  </si>
  <si>
    <t xml:space="preserve">Неделя- 3;  День-4        Четверг       Период: весенне- летний;        Возростная категория: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</si>
</sst>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1D1B11"/>
      <name val="Times New Roman"/>
      <family val="1"/>
      <charset val="204"/>
    </font>
    <font>
      <sz val="9"/>
      <color rgb="FF1D1B11"/>
      <name val="Times New Roman"/>
      <family val="1"/>
      <charset val="204"/>
    </font>
    <font>
      <sz val="9"/>
      <color rgb="FF1D1B11"/>
      <name val="Calibri"/>
      <family val="2"/>
      <charset val="204"/>
    </font>
    <font>
      <sz val="8"/>
      <color theme="1"/>
      <name val="Times New Roman"/>
      <family val="1"/>
      <charset val="204"/>
    </font>
    <font>
      <vertAlign val="subscript"/>
      <sz val="9"/>
      <color rgb="FF1D1B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5" fillId="0" borderId="2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5"/>
    </xf>
    <xf numFmtId="0" fontId="5" fillId="0" borderId="6" xfId="0" applyFont="1" applyBorder="1" applyAlignment="1">
      <alignment horizontal="left" vertical="center" wrapText="1" indent="5"/>
    </xf>
    <xf numFmtId="0" fontId="5" fillId="0" borderId="7" xfId="0" applyFont="1" applyBorder="1" applyAlignment="1">
      <alignment horizontal="left" vertical="center" wrapText="1" indent="5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3"/>
    </xf>
    <xf numFmtId="0" fontId="5" fillId="0" borderId="6" xfId="0" applyFont="1" applyBorder="1" applyAlignment="1">
      <alignment horizontal="left" vertical="center" wrapText="1" indent="3"/>
    </xf>
    <xf numFmtId="0" fontId="5" fillId="0" borderId="7" xfId="0" applyFont="1" applyBorder="1" applyAlignment="1">
      <alignment horizontal="left" vertical="center" wrapText="1" indent="3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5"/>
    </xf>
    <xf numFmtId="0" fontId="5" fillId="0" borderId="9" xfId="0" applyFont="1" applyBorder="1" applyAlignment="1">
      <alignment horizontal="left" vertical="center" wrapText="1" indent="5"/>
    </xf>
    <xf numFmtId="0" fontId="5" fillId="0" borderId="10" xfId="0" applyFont="1" applyBorder="1" applyAlignment="1">
      <alignment horizontal="left" vertical="center" wrapText="1" indent="5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 indent="3"/>
    </xf>
    <xf numFmtId="0" fontId="5" fillId="0" borderId="9" xfId="0" applyFont="1" applyBorder="1" applyAlignment="1">
      <alignment horizontal="left" vertical="center" wrapText="1" indent="3"/>
    </xf>
    <xf numFmtId="0" fontId="5" fillId="0" borderId="10" xfId="0" applyFont="1" applyBorder="1" applyAlignment="1">
      <alignment horizontal="left" vertical="center" wrapText="1" indent="3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topLeftCell="A7" workbookViewId="0">
      <selection activeCell="B10" sqref="B10"/>
    </sheetView>
  </sheetViews>
  <sheetFormatPr defaultRowHeight="14.4" x14ac:dyDescent="0.3"/>
  <cols>
    <col min="1" max="1" width="4.5546875" customWidth="1"/>
    <col min="2" max="2" width="24.88671875" customWidth="1"/>
  </cols>
  <sheetData>
    <row r="1" spans="1:17" x14ac:dyDescent="0.3">
      <c r="B1" t="s">
        <v>39</v>
      </c>
    </row>
    <row r="2" spans="1:17" ht="15" thickBot="1" x14ac:dyDescent="0.35"/>
    <row r="3" spans="1:17" ht="16.5" customHeight="1" x14ac:dyDescent="0.3">
      <c r="A3" s="10" t="s">
        <v>38</v>
      </c>
      <c r="B3" s="52" t="s">
        <v>37</v>
      </c>
      <c r="C3" s="57" t="s">
        <v>36</v>
      </c>
      <c r="D3" s="56" t="s">
        <v>35</v>
      </c>
      <c r="E3" s="55" t="s">
        <v>34</v>
      </c>
      <c r="F3" s="54"/>
      <c r="G3" s="53"/>
      <c r="H3" s="52" t="s">
        <v>33</v>
      </c>
      <c r="I3" s="51" t="s">
        <v>32</v>
      </c>
      <c r="J3" s="50"/>
      <c r="K3" s="50"/>
      <c r="L3" s="49"/>
      <c r="M3" s="48" t="s">
        <v>31</v>
      </c>
      <c r="N3" s="47"/>
      <c r="O3" s="47"/>
      <c r="P3" s="46"/>
      <c r="Q3" s="10" t="s">
        <v>30</v>
      </c>
    </row>
    <row r="4" spans="1:17" ht="15" thickBot="1" x14ac:dyDescent="0.35">
      <c r="A4" s="20"/>
      <c r="B4" s="40"/>
      <c r="C4" s="45"/>
      <c r="D4" s="44" t="s">
        <v>29</v>
      </c>
      <c r="E4" s="43"/>
      <c r="F4" s="42"/>
      <c r="G4" s="41"/>
      <c r="H4" s="40"/>
      <c r="I4" s="39" t="s">
        <v>28</v>
      </c>
      <c r="J4" s="38"/>
      <c r="K4" s="38"/>
      <c r="L4" s="37"/>
      <c r="M4" s="36"/>
      <c r="N4" s="35"/>
      <c r="O4" s="35"/>
      <c r="P4" s="34"/>
      <c r="Q4" s="20"/>
    </row>
    <row r="5" spans="1:17" ht="15" thickBot="1" x14ac:dyDescent="0.35">
      <c r="A5" s="7"/>
      <c r="B5" s="31"/>
      <c r="C5" s="33"/>
      <c r="D5" s="32"/>
      <c r="E5" s="24" t="s">
        <v>27</v>
      </c>
      <c r="F5" s="24" t="s">
        <v>26</v>
      </c>
      <c r="G5" s="24" t="s">
        <v>25</v>
      </c>
      <c r="H5" s="31"/>
      <c r="I5" s="30" t="s">
        <v>24</v>
      </c>
      <c r="J5" s="24" t="s">
        <v>23</v>
      </c>
      <c r="K5" s="24" t="s">
        <v>22</v>
      </c>
      <c r="L5" s="24" t="s">
        <v>21</v>
      </c>
      <c r="M5" s="24" t="s">
        <v>20</v>
      </c>
      <c r="N5" s="24" t="s">
        <v>19</v>
      </c>
      <c r="O5" s="24" t="s">
        <v>18</v>
      </c>
      <c r="P5" s="24" t="s">
        <v>17</v>
      </c>
      <c r="Q5" s="7"/>
    </row>
    <row r="6" spans="1:17" ht="15" thickBot="1" x14ac:dyDescent="0.35">
      <c r="A6" s="29"/>
      <c r="B6" s="28" t="s">
        <v>16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x14ac:dyDescent="0.3">
      <c r="A7" s="10">
        <v>1</v>
      </c>
      <c r="B7" s="9" t="s">
        <v>15</v>
      </c>
      <c r="C7" s="21">
        <v>132</v>
      </c>
      <c r="D7" s="8">
        <v>65</v>
      </c>
      <c r="E7" s="21">
        <v>5.82</v>
      </c>
      <c r="F7" s="21">
        <v>9.02</v>
      </c>
      <c r="G7" s="21">
        <v>1.52</v>
      </c>
      <c r="H7" s="21">
        <v>110.54</v>
      </c>
      <c r="I7" s="8">
        <v>0.04</v>
      </c>
      <c r="J7" s="21">
        <v>0.33</v>
      </c>
      <c r="K7" s="21">
        <v>0.13</v>
      </c>
      <c r="L7" s="8">
        <v>0.28999999999999998</v>
      </c>
      <c r="M7" s="21">
        <v>53.2</v>
      </c>
      <c r="N7" s="8">
        <v>100.8</v>
      </c>
      <c r="O7" s="21">
        <v>8.33</v>
      </c>
      <c r="P7" s="21">
        <v>1.04</v>
      </c>
      <c r="Q7" s="8"/>
    </row>
    <row r="8" spans="1:17" ht="15" thickBot="1" x14ac:dyDescent="0.35">
      <c r="A8" s="7"/>
      <c r="B8" s="1"/>
      <c r="C8" s="11"/>
      <c r="D8" s="6"/>
      <c r="E8" s="11"/>
      <c r="F8" s="11"/>
      <c r="G8" s="11"/>
      <c r="H8" s="11"/>
      <c r="I8" s="6"/>
      <c r="J8" s="11"/>
      <c r="K8" s="11"/>
      <c r="L8" s="6"/>
      <c r="M8" s="11"/>
      <c r="N8" s="6"/>
      <c r="O8" s="11"/>
      <c r="P8" s="11"/>
      <c r="Q8" s="6"/>
    </row>
    <row r="9" spans="1:17" ht="24.6" thickBot="1" x14ac:dyDescent="0.35">
      <c r="A9" s="25">
        <v>2</v>
      </c>
      <c r="B9" s="1" t="s">
        <v>14</v>
      </c>
      <c r="C9" s="24">
        <v>274</v>
      </c>
      <c r="D9" s="24">
        <v>200</v>
      </c>
      <c r="E9" s="24">
        <v>1.36</v>
      </c>
      <c r="F9" s="24">
        <v>0</v>
      </c>
      <c r="G9" s="24">
        <v>29.02</v>
      </c>
      <c r="H9" s="24">
        <v>116.19</v>
      </c>
      <c r="I9" s="24">
        <v>0</v>
      </c>
      <c r="J9" s="24">
        <v>0.03</v>
      </c>
      <c r="K9" s="24">
        <v>0</v>
      </c>
      <c r="L9" s="24">
        <v>0</v>
      </c>
      <c r="M9" s="24">
        <v>9.9</v>
      </c>
      <c r="N9" s="24">
        <v>0</v>
      </c>
      <c r="O9" s="24">
        <v>18.48</v>
      </c>
      <c r="P9" s="24">
        <v>0</v>
      </c>
      <c r="Q9" s="26"/>
    </row>
    <row r="10" spans="1:17" ht="25.5" customHeight="1" thickBot="1" x14ac:dyDescent="0.35">
      <c r="A10" s="25">
        <v>3</v>
      </c>
      <c r="B10" s="1" t="s">
        <v>13</v>
      </c>
      <c r="C10" s="5"/>
      <c r="D10" s="5">
        <v>45</v>
      </c>
      <c r="E10" s="5">
        <v>1.8</v>
      </c>
      <c r="F10" s="5">
        <v>11.25</v>
      </c>
      <c r="G10" s="5">
        <v>29.25</v>
      </c>
      <c r="H10" s="5">
        <v>225</v>
      </c>
      <c r="I10" s="5"/>
      <c r="J10" s="5"/>
      <c r="K10" s="5"/>
      <c r="L10" s="5"/>
      <c r="M10" s="5"/>
      <c r="N10" s="5"/>
      <c r="O10" s="5"/>
      <c r="P10" s="5"/>
      <c r="Q10" s="5"/>
    </row>
    <row r="11" spans="1:17" ht="21.75" customHeight="1" thickBot="1" x14ac:dyDescent="0.35">
      <c r="A11" s="25">
        <v>4</v>
      </c>
      <c r="B11" s="1" t="s">
        <v>3</v>
      </c>
      <c r="C11" s="5"/>
      <c r="D11" s="5">
        <v>60</v>
      </c>
      <c r="E11" s="5">
        <v>4.8600000000000003</v>
      </c>
      <c r="F11" s="5">
        <v>0.6</v>
      </c>
      <c r="G11" s="5">
        <v>29.28</v>
      </c>
      <c r="H11" s="5">
        <v>145.19999999999999</v>
      </c>
      <c r="I11" s="5">
        <v>0</v>
      </c>
      <c r="J11" s="5"/>
      <c r="K11" s="5"/>
      <c r="L11" s="5"/>
      <c r="M11" s="5"/>
      <c r="N11" s="5"/>
      <c r="O11" s="5"/>
      <c r="P11" s="5"/>
      <c r="Q11" s="5"/>
    </row>
    <row r="12" spans="1:17" ht="24.75" customHeight="1" thickBot="1" x14ac:dyDescent="0.35">
      <c r="A12" s="25">
        <v>5</v>
      </c>
      <c r="B12" s="14" t="s">
        <v>12</v>
      </c>
      <c r="C12" s="24">
        <v>379</v>
      </c>
      <c r="D12" s="5">
        <v>40</v>
      </c>
      <c r="E12" s="5">
        <v>1.7</v>
      </c>
      <c r="F12" s="5">
        <v>15.1</v>
      </c>
      <c r="G12" s="5">
        <v>10.26</v>
      </c>
      <c r="H12" s="5">
        <v>183.6</v>
      </c>
      <c r="I12" s="5">
        <v>0.04</v>
      </c>
      <c r="J12" s="5">
        <v>0</v>
      </c>
      <c r="K12" s="5">
        <v>0.09</v>
      </c>
      <c r="L12" s="5">
        <v>0.48</v>
      </c>
      <c r="M12" s="5">
        <v>11.8</v>
      </c>
      <c r="N12" s="5">
        <v>37.6</v>
      </c>
      <c r="O12" s="5">
        <v>9.5</v>
      </c>
      <c r="P12" s="5">
        <v>0.82</v>
      </c>
      <c r="Q12" s="5"/>
    </row>
    <row r="13" spans="1:17" ht="24.75" customHeight="1" thickBot="1" x14ac:dyDescent="0.35">
      <c r="A13" s="3"/>
      <c r="B13" s="4" t="s">
        <v>11</v>
      </c>
      <c r="C13" s="5"/>
      <c r="D13" s="24">
        <f>D7+D9+D10+D11+D12</f>
        <v>410</v>
      </c>
      <c r="E13" s="24">
        <f>E7+E9+E10+E11+E12</f>
        <v>15.54</v>
      </c>
      <c r="F13" s="24">
        <f>F7+F9+F10+F11+F12</f>
        <v>35.97</v>
      </c>
      <c r="G13" s="24">
        <f>G7+G9+G10+G11+G12</f>
        <v>99.33</v>
      </c>
      <c r="H13" s="24">
        <f>H7+H9+H10+H11+H12</f>
        <v>780.53000000000009</v>
      </c>
      <c r="I13" s="24">
        <f>SUM(I12+I11+I10+I9+I7)</f>
        <v>0.08</v>
      </c>
      <c r="J13" s="24">
        <f>J7+J9+J10+J11+J12</f>
        <v>0.36</v>
      </c>
      <c r="K13" s="24"/>
      <c r="L13" s="24">
        <f>L7+L9+L10+L11+L12</f>
        <v>0.77</v>
      </c>
      <c r="M13" s="24">
        <f>M7+M9+M10+M11+M12</f>
        <v>74.900000000000006</v>
      </c>
      <c r="N13" s="24">
        <f>N7+N9+N10+N11+N12</f>
        <v>138.4</v>
      </c>
      <c r="O13" s="24">
        <f>O7+O9+O10+O11+O12</f>
        <v>36.31</v>
      </c>
      <c r="P13" s="24">
        <f>P7+P9+P10+P11+P12</f>
        <v>1.8599999999999999</v>
      </c>
      <c r="Q13" s="5"/>
    </row>
    <row r="14" spans="1:17" ht="15" thickBot="1" x14ac:dyDescent="0.35">
      <c r="A14" s="3"/>
      <c r="B14" s="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thickBot="1" x14ac:dyDescent="0.35">
      <c r="A15" s="3"/>
      <c r="B15" s="4" t="s">
        <v>10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x14ac:dyDescent="0.3">
      <c r="A16" s="10">
        <v>1</v>
      </c>
      <c r="B16" s="19" t="s">
        <v>9</v>
      </c>
      <c r="C16" s="21">
        <v>16</v>
      </c>
      <c r="D16" s="21">
        <v>100</v>
      </c>
      <c r="E16" s="21">
        <v>0.72</v>
      </c>
      <c r="F16" s="21">
        <v>10.08</v>
      </c>
      <c r="G16" s="21">
        <v>3</v>
      </c>
      <c r="H16" s="21">
        <v>103.6</v>
      </c>
      <c r="I16" s="8">
        <v>0.03</v>
      </c>
      <c r="J16" s="21">
        <v>9.1</v>
      </c>
      <c r="K16" s="21">
        <v>0.01</v>
      </c>
      <c r="L16" s="8">
        <v>4.49</v>
      </c>
      <c r="M16" s="21">
        <v>20.93</v>
      </c>
      <c r="N16" s="8">
        <v>38.42</v>
      </c>
      <c r="O16" s="21">
        <v>12.74</v>
      </c>
      <c r="P16" s="21">
        <v>0.56000000000000005</v>
      </c>
      <c r="Q16" s="8"/>
    </row>
    <row r="17" spans="1:17" ht="15" thickBot="1" x14ac:dyDescent="0.35">
      <c r="A17" s="7"/>
      <c r="B17" s="14"/>
      <c r="C17" s="11"/>
      <c r="D17" s="11"/>
      <c r="E17" s="11"/>
      <c r="F17" s="11"/>
      <c r="G17" s="11"/>
      <c r="H17" s="11"/>
      <c r="I17" s="6"/>
      <c r="J17" s="11"/>
      <c r="K17" s="11"/>
      <c r="L17" s="6"/>
      <c r="M17" s="11"/>
      <c r="N17" s="6"/>
      <c r="O17" s="11"/>
      <c r="P17" s="11"/>
      <c r="Q17" s="6"/>
    </row>
    <row r="18" spans="1:17" x14ac:dyDescent="0.3">
      <c r="A18" s="10">
        <v>2</v>
      </c>
      <c r="B18" s="19" t="s">
        <v>8</v>
      </c>
      <c r="C18" s="21">
        <v>50</v>
      </c>
      <c r="D18" s="8">
        <v>250</v>
      </c>
      <c r="E18" s="21">
        <v>13.21</v>
      </c>
      <c r="F18" s="21">
        <v>4.1100000000000003</v>
      </c>
      <c r="G18" s="21">
        <v>6.7</v>
      </c>
      <c r="H18" s="21">
        <v>116.24</v>
      </c>
      <c r="I18" s="8">
        <v>0.17</v>
      </c>
      <c r="J18" s="21">
        <v>12.1</v>
      </c>
      <c r="K18" s="21">
        <v>0.23</v>
      </c>
      <c r="L18" s="8">
        <v>0.35</v>
      </c>
      <c r="M18" s="21">
        <v>25.77</v>
      </c>
      <c r="N18" s="8">
        <v>138.94</v>
      </c>
      <c r="O18" s="21">
        <v>38.32</v>
      </c>
      <c r="P18" s="21">
        <v>1.45</v>
      </c>
      <c r="Q18" s="8"/>
    </row>
    <row r="19" spans="1:17" ht="15" thickBot="1" x14ac:dyDescent="0.35">
      <c r="A19" s="7"/>
      <c r="B19" s="14"/>
      <c r="C19" s="11"/>
      <c r="D19" s="6"/>
      <c r="E19" s="11"/>
      <c r="F19" s="11"/>
      <c r="G19" s="11"/>
      <c r="H19" s="11"/>
      <c r="I19" s="6"/>
      <c r="J19" s="11"/>
      <c r="K19" s="11"/>
      <c r="L19" s="6"/>
      <c r="M19" s="11"/>
      <c r="N19" s="6"/>
      <c r="O19" s="11"/>
      <c r="P19" s="11"/>
      <c r="Q19" s="6"/>
    </row>
    <row r="20" spans="1:17" ht="24.6" thickBot="1" x14ac:dyDescent="0.35">
      <c r="A20" s="3">
        <v>3</v>
      </c>
      <c r="B20" s="1" t="s">
        <v>7</v>
      </c>
      <c r="C20" s="5">
        <v>212</v>
      </c>
      <c r="D20" s="5">
        <v>120</v>
      </c>
      <c r="E20" s="24">
        <v>18.22</v>
      </c>
      <c r="F20" s="24">
        <v>18.22</v>
      </c>
      <c r="G20" s="24">
        <v>0.97</v>
      </c>
      <c r="H20" s="24">
        <v>242.68</v>
      </c>
      <c r="I20" s="24">
        <v>7.0000000000000007E-2</v>
      </c>
      <c r="J20" s="24">
        <v>0.97</v>
      </c>
      <c r="K20" s="24">
        <v>0.13</v>
      </c>
      <c r="L20" s="24">
        <v>0.56000000000000005</v>
      </c>
      <c r="M20" s="24">
        <v>19.45</v>
      </c>
      <c r="N20" s="24">
        <v>169.8</v>
      </c>
      <c r="O20" s="24">
        <v>19.45</v>
      </c>
      <c r="P20" s="24">
        <v>1.65</v>
      </c>
      <c r="Q20" s="5"/>
    </row>
    <row r="21" spans="1:17" x14ac:dyDescent="0.3">
      <c r="A21" s="10">
        <v>4</v>
      </c>
      <c r="B21" s="19" t="s">
        <v>6</v>
      </c>
      <c r="C21" s="23">
        <v>224</v>
      </c>
      <c r="D21" s="21">
        <v>180</v>
      </c>
      <c r="E21" s="21">
        <v>4.5999999999999996</v>
      </c>
      <c r="F21" s="8">
        <v>6.1</v>
      </c>
      <c r="G21" s="21">
        <v>48.33</v>
      </c>
      <c r="H21" s="21">
        <v>270.02</v>
      </c>
      <c r="I21" s="21">
        <v>0.04</v>
      </c>
      <c r="J21" s="21">
        <v>0</v>
      </c>
      <c r="K21" s="21">
        <v>0.04</v>
      </c>
      <c r="L21" s="21">
        <v>0.34</v>
      </c>
      <c r="M21" s="21">
        <v>5.5</v>
      </c>
      <c r="N21" s="22">
        <v>89.9</v>
      </c>
      <c r="O21" s="21">
        <v>29.2</v>
      </c>
      <c r="P21" s="21">
        <v>0.6</v>
      </c>
      <c r="Q21" s="8"/>
    </row>
    <row r="22" spans="1:17" x14ac:dyDescent="0.3">
      <c r="A22" s="20"/>
      <c r="B22" s="19"/>
      <c r="C22" s="18"/>
      <c r="D22" s="16"/>
      <c r="E22" s="16"/>
      <c r="F22" s="15"/>
      <c r="G22" s="16"/>
      <c r="H22" s="16"/>
      <c r="I22" s="16"/>
      <c r="J22" s="16"/>
      <c r="K22" s="16"/>
      <c r="L22" s="16"/>
      <c r="M22" s="16"/>
      <c r="N22" s="17"/>
      <c r="O22" s="16"/>
      <c r="P22" s="16"/>
      <c r="Q22" s="15"/>
    </row>
    <row r="23" spans="1:17" ht="15" thickBot="1" x14ac:dyDescent="0.35">
      <c r="A23" s="7"/>
      <c r="B23" s="14" t="s">
        <v>5</v>
      </c>
      <c r="C23" s="13"/>
      <c r="D23" s="11">
        <v>100</v>
      </c>
      <c r="E23" s="11"/>
      <c r="F23" s="6"/>
      <c r="G23" s="11"/>
      <c r="H23" s="11"/>
      <c r="I23" s="11"/>
      <c r="J23" s="11"/>
      <c r="K23" s="11"/>
      <c r="L23" s="11"/>
      <c r="M23" s="11"/>
      <c r="N23" s="12"/>
      <c r="O23" s="11"/>
      <c r="P23" s="11"/>
      <c r="Q23" s="6"/>
    </row>
    <row r="24" spans="1:17" x14ac:dyDescent="0.3">
      <c r="A24" s="10">
        <v>5</v>
      </c>
      <c r="B24" s="9" t="s">
        <v>4</v>
      </c>
      <c r="C24" s="8"/>
      <c r="D24" s="8">
        <v>40</v>
      </c>
      <c r="E24" s="8">
        <v>2.6</v>
      </c>
      <c r="F24" s="8">
        <v>0.44</v>
      </c>
      <c r="G24" s="8">
        <v>16.600000000000001</v>
      </c>
      <c r="H24" s="8">
        <v>84.4</v>
      </c>
      <c r="I24" s="8"/>
      <c r="J24" s="8"/>
      <c r="K24" s="8"/>
      <c r="L24" s="8"/>
      <c r="M24" s="8"/>
      <c r="N24" s="8"/>
      <c r="O24" s="8"/>
      <c r="P24" s="8"/>
      <c r="Q24" s="8"/>
    </row>
    <row r="25" spans="1:17" ht="15" thickBot="1" x14ac:dyDescent="0.35">
      <c r="A25" s="7"/>
      <c r="B25" s="1" t="s">
        <v>3</v>
      </c>
      <c r="C25" s="6"/>
      <c r="D25" s="6">
        <v>60</v>
      </c>
      <c r="E25" s="6">
        <v>4.8600000000000003</v>
      </c>
      <c r="F25" s="6">
        <v>0.6</v>
      </c>
      <c r="G25" s="6">
        <v>19.28</v>
      </c>
      <c r="H25" s="6">
        <v>145.19999999999999</v>
      </c>
      <c r="I25" s="6"/>
      <c r="J25" s="6"/>
      <c r="K25" s="6"/>
      <c r="L25" s="6"/>
      <c r="M25" s="6"/>
      <c r="N25" s="6"/>
      <c r="O25" s="6"/>
      <c r="P25" s="6"/>
      <c r="Q25" s="6"/>
    </row>
    <row r="26" spans="1:17" ht="15" thickBot="1" x14ac:dyDescent="0.35">
      <c r="A26" s="3">
        <v>6</v>
      </c>
      <c r="B26" s="1" t="s">
        <v>2</v>
      </c>
      <c r="C26" s="5">
        <v>283</v>
      </c>
      <c r="D26" s="5">
        <v>200</v>
      </c>
      <c r="E26" s="5">
        <v>0.56000000000000005</v>
      </c>
      <c r="F26" s="5">
        <v>0</v>
      </c>
      <c r="G26" s="5">
        <v>27.89</v>
      </c>
      <c r="H26" s="5">
        <v>113.79</v>
      </c>
      <c r="I26" s="5">
        <v>0.03</v>
      </c>
      <c r="J26" s="5">
        <v>1.22</v>
      </c>
      <c r="K26" s="5">
        <v>0.18</v>
      </c>
      <c r="L26" s="5">
        <v>1.68</v>
      </c>
      <c r="M26" s="5">
        <v>49.5</v>
      </c>
      <c r="N26" s="5">
        <v>44.53</v>
      </c>
      <c r="O26" s="5">
        <v>32.03</v>
      </c>
      <c r="P26" s="5">
        <v>1.02</v>
      </c>
      <c r="Q26" s="5"/>
    </row>
    <row r="27" spans="1:17" ht="15" thickBot="1" x14ac:dyDescent="0.35">
      <c r="A27" s="3"/>
      <c r="B27" s="4" t="s">
        <v>1</v>
      </c>
      <c r="C27" s="1"/>
      <c r="D27" s="2">
        <f>SUM(D26+D25+D24+D23+D21+D20+D18+D17+D16)</f>
        <v>1050</v>
      </c>
      <c r="E27" s="2">
        <f>E16+E18+E20+E21+E24+E26</f>
        <v>39.910000000000004</v>
      </c>
      <c r="F27" s="2">
        <f>F16+F18+F20+F21+F24+F26</f>
        <v>38.949999999999996</v>
      </c>
      <c r="G27" s="2">
        <f>G16+G18+G20+G21+G24+G26</f>
        <v>103.49</v>
      </c>
      <c r="H27" s="2">
        <f>H16+H18+H20+H21+H24+H26</f>
        <v>930.7299999999999</v>
      </c>
      <c r="I27" s="2">
        <f>I16+I18+I20+I21+I24+I26</f>
        <v>0.33999999999999997</v>
      </c>
      <c r="J27" s="2">
        <f>J16+J18+J20+J21+J24+J26</f>
        <v>23.389999999999997</v>
      </c>
      <c r="K27" s="2">
        <f>SUM(K24+K23+K21+K20+K19+K18+K17++K16)</f>
        <v>0.41000000000000003</v>
      </c>
      <c r="L27" s="2">
        <f>L16+L18+L20+L21+L24+L26</f>
        <v>7.42</v>
      </c>
      <c r="M27" s="2">
        <f>M16+M18+M20+M21+M24+M26</f>
        <v>121.15</v>
      </c>
      <c r="N27" s="2">
        <f>N16+N18+N20+N21+N24+N26</f>
        <v>481.59000000000003</v>
      </c>
      <c r="O27" s="2">
        <f>O16+O18+O20+O21+O24+O26</f>
        <v>131.74</v>
      </c>
      <c r="P27" s="2">
        <f>P16+P18+P20+P21+P24+P26</f>
        <v>5.2799999999999994</v>
      </c>
      <c r="Q27" s="1"/>
    </row>
    <row r="28" spans="1:17" ht="15" thickBot="1" x14ac:dyDescent="0.35">
      <c r="A28" s="3"/>
      <c r="B28" s="1" t="s">
        <v>0</v>
      </c>
      <c r="C28" s="1"/>
      <c r="D28" s="2">
        <f>SUM(D27+D13)</f>
        <v>1460</v>
      </c>
      <c r="E28" s="2">
        <f>E13+E27</f>
        <v>55.45</v>
      </c>
      <c r="F28" s="2">
        <f>F13+F27</f>
        <v>74.919999999999987</v>
      </c>
      <c r="G28" s="2">
        <f>G13+G27</f>
        <v>202.82</v>
      </c>
      <c r="H28" s="2">
        <f>H13+H27</f>
        <v>1711.26</v>
      </c>
      <c r="I28" s="2">
        <f>I13+I27</f>
        <v>0.42</v>
      </c>
      <c r="J28" s="2">
        <f>J13+J27</f>
        <v>23.749999999999996</v>
      </c>
      <c r="K28" s="2">
        <v>0.41</v>
      </c>
      <c r="L28" s="2">
        <f>L13+L27</f>
        <v>8.19</v>
      </c>
      <c r="M28" s="2">
        <f>M13+M27</f>
        <v>196.05</v>
      </c>
      <c r="N28" s="2">
        <f>N13+N27</f>
        <v>619.99</v>
      </c>
      <c r="O28" s="2">
        <f>O13+O27</f>
        <v>168.05</v>
      </c>
      <c r="P28" s="2">
        <f>P13+P27</f>
        <v>7.1399999999999988</v>
      </c>
      <c r="Q28" s="1"/>
    </row>
  </sheetData>
  <mergeCells count="14">
    <mergeCell ref="E3:G4"/>
    <mergeCell ref="H3:H5"/>
    <mergeCell ref="I3:L3"/>
    <mergeCell ref="I4:L4"/>
    <mergeCell ref="A24:A25"/>
    <mergeCell ref="A21:A23"/>
    <mergeCell ref="A18:A19"/>
    <mergeCell ref="A16:A17"/>
    <mergeCell ref="M3:P4"/>
    <mergeCell ref="Q3:Q5"/>
    <mergeCell ref="A7:A8"/>
    <mergeCell ref="A3:A5"/>
    <mergeCell ref="B3:B5"/>
    <mergeCell ref="C3:C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cp:lastModifiedBy>Диана</cp:lastModifiedBy>
  <dcterms:created xsi:type="dcterms:W3CDTF">2024-06-16T17:55:42Z</dcterms:created>
  <dcterms:modified xsi:type="dcterms:W3CDTF">2024-06-16T17:56:10Z</dcterms:modified>
</cp:coreProperties>
</file>